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3" i="1"/>
  <c r="F36" s="1"/>
  <c r="F29"/>
  <c r="F27"/>
  <c r="F20"/>
  <c r="F19"/>
  <c r="F18"/>
  <c r="F21"/>
  <c r="F10"/>
  <c r="F9"/>
  <c r="F11"/>
  <c r="F8"/>
  <c r="F30" l="1"/>
  <c r="F17"/>
  <c r="F13" l="1"/>
  <c r="D22" s="1"/>
  <c r="F4"/>
  <c r="D12" s="1"/>
  <c r="F7"/>
  <c r="F23" l="1"/>
  <c r="D23"/>
</calcChain>
</file>

<file path=xl/sharedStrings.xml><?xml version="1.0" encoding="utf-8"?>
<sst xmlns="http://schemas.openxmlformats.org/spreadsheetml/2006/main" count="43" uniqueCount="37">
  <si>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</si>
  <si>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</si>
  <si>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</si>
  <si>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</si>
  <si>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</si>
  <si>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</si>
  <si>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</si>
  <si>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</si>
  <si>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</si>
  <si>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</si>
  <si>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</si>
  <si>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</si>
  <si>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</si>
  <si>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</si>
  <si>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</si>
  <si>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</si>
  <si>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</si>
  <si>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</si>
  <si>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</si>
  <si>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</si>
  <si>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</si>
  <si>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</si>
  <si>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</si>
  <si>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</si>
  <si>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</si>
  <si>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</si>
  <si>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</si>
  <si>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</si>
  <si>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</si>
  <si>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</si>
  <si>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</si>
  <si>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</si>
  <si>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Rozpočtu obce Těšetice na rok 2017</t>
  </si>
  <si>
    <t xml:space="preserve">Kontokorent - čerpání </t>
  </si>
  <si>
    <t>Rozpočtové opatření č. 6</t>
  </si>
  <si>
    <t>Správa - opravy (oprava kabeláže-PC)</t>
  </si>
  <si>
    <t>Starostka obce Těšetice schválila Rozpočtové opatření č. 6 Rozpočtu obce Těšetice 2017 dne 15. 5. 2017.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</si>
</sst>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4"/>
  <sheetViews>
    <sheetView tabSelected="1" zoomScale="85" zoomScaleNormal="85" workbookViewId="0">
      <selection activeCell="A22" sqref="A22:A28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31"/>
      <c r="B1" s="31"/>
      <c r="C1" s="1" t="s">
        <v>7</v>
      </c>
      <c r="D1" s="2"/>
      <c r="E1" s="20" t="s">
        <v>23</v>
      </c>
      <c r="F1" s="3">
        <v>42870</v>
      </c>
    </row>
    <row r="2" spans="1:6" ht="17.399999999999999">
      <c r="A2" s="26" t="s">
        <v>34</v>
      </c>
      <c r="B2" s="26"/>
      <c r="C2" s="26"/>
      <c r="D2" s="26"/>
      <c r="E2" s="26"/>
      <c r="F2" s="26"/>
    </row>
    <row r="3" spans="1:6" ht="17.399999999999999">
      <c r="A3" s="26" t="s">
        <v>32</v>
      </c>
      <c r="B3" s="26"/>
      <c r="C3" s="26"/>
      <c r="D3" s="26"/>
      <c r="E3" s="26"/>
      <c r="F3" s="26"/>
    </row>
    <row r="4" spans="1:6" ht="15.6">
      <c r="A4" s="25" t="s">
        <v>6</v>
      </c>
      <c r="B4" s="25"/>
      <c r="C4" s="4"/>
      <c r="D4" s="32" t="s">
        <v>8</v>
      </c>
      <c r="E4" s="32"/>
      <c r="F4" s="22">
        <f>SUM(E7:E11)</f>
        <v>51000</v>
      </c>
    </row>
    <row r="5" spans="1:6" ht="15.6">
      <c r="A5" s="29" t="s">
        <v>12</v>
      </c>
      <c r="B5" s="29"/>
      <c r="C5" s="29"/>
      <c r="D5" s="30">
        <v>20800558.800000001</v>
      </c>
      <c r="E5" s="30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/>
      <c r="C7" s="21"/>
      <c r="D7" s="9"/>
      <c r="E7" s="9"/>
      <c r="F7" s="7">
        <f t="shared" ref="F7" si="0">D7+E7</f>
        <v>0</v>
      </c>
    </row>
    <row r="8" spans="1:6">
      <c r="A8" s="8"/>
      <c r="B8" s="8">
        <v>8905</v>
      </c>
      <c r="C8" s="21" t="s">
        <v>33</v>
      </c>
      <c r="D8" s="9">
        <v>1099467</v>
      </c>
      <c r="E8" s="9">
        <v>51000</v>
      </c>
      <c r="F8" s="7">
        <f>SUM(D8+E8)</f>
        <v>1150467</v>
      </c>
    </row>
    <row r="9" spans="1:6">
      <c r="A9" s="8"/>
      <c r="B9" s="8"/>
      <c r="C9" s="21"/>
      <c r="D9" s="9"/>
      <c r="E9" s="9"/>
      <c r="F9" s="7">
        <f>SUM(D9+E9)</f>
        <v>0</v>
      </c>
    </row>
    <row r="10" spans="1:6">
      <c r="A10" s="8"/>
      <c r="B10" s="8"/>
      <c r="C10" s="21"/>
      <c r="D10" s="9"/>
      <c r="E10" s="9"/>
      <c r="F10" s="7">
        <f>SUM(D10+E10)</f>
        <v>0</v>
      </c>
    </row>
    <row r="11" spans="1:6">
      <c r="A11" s="8"/>
      <c r="B11" s="8"/>
      <c r="C11" s="21"/>
      <c r="D11" s="9"/>
      <c r="E11" s="9"/>
      <c r="F11" s="7">
        <f>SUM(D11+E11)</f>
        <v>0</v>
      </c>
    </row>
    <row r="12" spans="1:6" ht="15.6">
      <c r="A12" s="33" t="s">
        <v>10</v>
      </c>
      <c r="B12" s="33"/>
      <c r="C12" s="33"/>
      <c r="D12" s="27">
        <f>F4+D5</f>
        <v>20851558.800000001</v>
      </c>
      <c r="E12" s="27"/>
      <c r="F12" s="27"/>
    </row>
    <row r="13" spans="1:6" ht="15.6">
      <c r="A13" s="25" t="s">
        <v>20</v>
      </c>
      <c r="B13" s="25"/>
      <c r="C13" s="4"/>
      <c r="D13" s="32" t="s">
        <v>21</v>
      </c>
      <c r="E13" s="32"/>
      <c r="F13" s="22">
        <f>SUM(E17:E21)</f>
        <v>51000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8"/>
      <c r="B17" s="8"/>
      <c r="C17" s="21"/>
      <c r="D17" s="9"/>
      <c r="E17" s="9"/>
      <c r="F17" s="7">
        <f>SUM(D17+E17)</f>
        <v>0</v>
      </c>
    </row>
    <row r="18" spans="1:6">
      <c r="A18" s="8">
        <v>6171</v>
      </c>
      <c r="B18" s="8">
        <v>5171</v>
      </c>
      <c r="C18" s="21" t="s">
        <v>35</v>
      </c>
      <c r="D18" s="9">
        <v>30000</v>
      </c>
      <c r="E18" s="9">
        <v>51000</v>
      </c>
      <c r="F18" s="7">
        <f>SUM(D18+E18)</f>
        <v>81000</v>
      </c>
    </row>
    <row r="19" spans="1:6">
      <c r="A19" s="8"/>
      <c r="B19" s="8"/>
      <c r="C19" s="21"/>
      <c r="D19" s="9"/>
      <c r="E19" s="9"/>
      <c r="F19" s="7">
        <f>SUM(D19+E19)</f>
        <v>0</v>
      </c>
    </row>
    <row r="20" spans="1:6">
      <c r="A20" s="8"/>
      <c r="B20" s="8"/>
      <c r="C20" s="21"/>
      <c r="D20" s="9"/>
      <c r="E20" s="9"/>
      <c r="F20" s="7">
        <f>SUM(D20+E20)</f>
        <v>0</v>
      </c>
    </row>
    <row r="21" spans="1:6">
      <c r="A21" s="8"/>
      <c r="B21" s="8"/>
      <c r="C21" s="21"/>
      <c r="D21" s="9"/>
      <c r="E21" s="9"/>
      <c r="F21" s="7">
        <f>SUM(D21+E21)</f>
        <v>0</v>
      </c>
    </row>
    <row r="22" spans="1:6" ht="15.6">
      <c r="A22" s="34" t="s">
        <v>11</v>
      </c>
      <c r="B22" s="34"/>
      <c r="C22" s="34"/>
      <c r="D22" s="28">
        <f>D5+F13</f>
        <v>20851558.800000001</v>
      </c>
      <c r="E22" s="28"/>
      <c r="F22" s="28"/>
    </row>
    <row r="23" spans="1:6" ht="17.399999999999999">
      <c r="A23" s="23" t="s">
        <v>9</v>
      </c>
      <c r="B23" s="23"/>
      <c r="C23" s="23"/>
      <c r="D23" s="24" t="str">
        <f>IF(F4=F13,"Rozpočet je v pořádku","Rozdíl je ")</f>
        <v>Rozpočet je v pořádku</v>
      </c>
      <c r="E23" s="24"/>
      <c r="F23" s="5">
        <f>F4-F13</f>
        <v>0</v>
      </c>
    </row>
    <row r="24" spans="1:6" ht="17.399999999999999">
      <c r="A24" s="10"/>
      <c r="B24" s="10"/>
      <c r="C24" s="10"/>
      <c r="D24" s="11"/>
      <c r="E24" s="11"/>
      <c r="F24" s="5"/>
    </row>
    <row r="25" spans="1:6">
      <c r="A25" t="s">
        <v>13</v>
      </c>
    </row>
    <row r="26" spans="1:6">
      <c r="C26" t="s">
        <v>14</v>
      </c>
    </row>
    <row r="27" spans="1:6">
      <c r="A27" t="s">
        <v>22</v>
      </c>
      <c r="D27" s="14">
        <v>19602091.800000001</v>
      </c>
      <c r="E27" s="14">
        <v>0</v>
      </c>
      <c r="F27" s="14">
        <f>SUM(D27+E27)</f>
        <v>19602091.800000001</v>
      </c>
    </row>
    <row r="28" spans="1:6">
      <c r="A28" s="13" t="s">
        <v>31</v>
      </c>
      <c r="D28" s="14">
        <v>0</v>
      </c>
      <c r="E28" s="15">
        <v>0</v>
      </c>
      <c r="F28" s="14">
        <v>0</v>
      </c>
    </row>
    <row r="29" spans="1:6">
      <c r="A29" s="13" t="s">
        <v>25</v>
      </c>
      <c r="B29" t="s">
        <v>26</v>
      </c>
      <c r="D29" s="14">
        <v>1198467</v>
      </c>
      <c r="E29" s="15">
        <v>51000</v>
      </c>
      <c r="F29" s="14">
        <f>SUM(D29+E29)</f>
        <v>1249467</v>
      </c>
    </row>
    <row r="30" spans="1:6">
      <c r="A30" s="12" t="s">
        <v>15</v>
      </c>
      <c r="B30" s="12"/>
      <c r="C30" s="12"/>
      <c r="D30" s="16">
        <v>20800558.800000001</v>
      </c>
      <c r="E30" s="14">
        <v>51000</v>
      </c>
      <c r="F30" s="16">
        <f>SUM(F27+F28+F29)</f>
        <v>20851558.800000001</v>
      </c>
    </row>
    <row r="31" spans="1:6">
      <c r="D31" s="17"/>
      <c r="E31" s="17"/>
      <c r="F31" s="17"/>
    </row>
    <row r="32" spans="1:6">
      <c r="C32" t="s">
        <v>16</v>
      </c>
      <c r="D32" s="17"/>
      <c r="E32" s="17"/>
      <c r="F32" s="17"/>
    </row>
    <row r="33" spans="1:6">
      <c r="A33" s="13" t="s">
        <v>24</v>
      </c>
      <c r="D33" s="14">
        <v>20174950.800000001</v>
      </c>
      <c r="E33" s="14">
        <v>51000</v>
      </c>
      <c r="F33" s="14">
        <f>SUM(D33+E33)</f>
        <v>20225950.800000001</v>
      </c>
    </row>
    <row r="34" spans="1:6">
      <c r="A34" s="13" t="s">
        <v>28</v>
      </c>
      <c r="D34" s="14">
        <v>625608</v>
      </c>
      <c r="E34" s="18">
        <v>0</v>
      </c>
      <c r="F34" s="14">
        <v>625608</v>
      </c>
    </row>
    <row r="35" spans="1:6">
      <c r="A35" s="13" t="s">
        <v>27</v>
      </c>
      <c r="D35" s="14">
        <v>0</v>
      </c>
      <c r="E35" s="18">
        <v>0</v>
      </c>
      <c r="F35" s="14">
        <v>0</v>
      </c>
    </row>
    <row r="36" spans="1:6">
      <c r="A36" s="12" t="s">
        <v>17</v>
      </c>
      <c r="C36" s="12"/>
      <c r="D36" s="19">
        <v>20800558.800000001</v>
      </c>
      <c r="E36" s="14">
        <v>51000</v>
      </c>
      <c r="F36" s="19">
        <f>SUM(F33+F34+F35)</f>
        <v>20851558.800000001</v>
      </c>
    </row>
    <row r="37" spans="1:6">
      <c r="A37" s="12"/>
      <c r="C37" s="12"/>
      <c r="D37" s="19"/>
      <c r="E37" s="14"/>
      <c r="F37" s="19"/>
    </row>
    <row r="38" spans="1:6">
      <c r="A38" s="12"/>
      <c r="C38" s="12"/>
      <c r="D38" s="19"/>
      <c r="E38" s="14"/>
      <c r="F38" s="19"/>
    </row>
    <row r="39" spans="1:6">
      <c r="A39" s="12" t="s">
        <v>36</v>
      </c>
      <c r="C39" s="12"/>
      <c r="D39" s="19"/>
      <c r="E39" s="14"/>
      <c r="F39" s="19"/>
    </row>
    <row r="40" spans="1:6">
      <c r="A40" s="12"/>
      <c r="C40" s="12"/>
      <c r="D40" s="19"/>
      <c r="E40" s="14"/>
      <c r="F40" s="19"/>
    </row>
    <row r="41" spans="1:6">
      <c r="A41" s="12"/>
      <c r="C41" s="12"/>
      <c r="D41" s="19"/>
      <c r="E41" s="14"/>
      <c r="F41" s="19"/>
    </row>
    <row r="42" spans="1:6">
      <c r="A42" s="12"/>
    </row>
    <row r="43" spans="1:6">
      <c r="A43" t="s">
        <v>18</v>
      </c>
      <c r="E43" t="s">
        <v>30</v>
      </c>
    </row>
    <row r="44" spans="1:6">
      <c r="A44" t="s">
        <v>19</v>
      </c>
      <c r="E44" t="s">
        <v>29</v>
      </c>
    </row>
  </sheetData>
  <mergeCells count="15">
    <mergeCell ref="A1:B1"/>
    <mergeCell ref="A3:F3"/>
    <mergeCell ref="D4:E4"/>
    <mergeCell ref="A12:C12"/>
    <mergeCell ref="A22:C22"/>
    <mergeCell ref="A13:B13"/>
    <mergeCell ref="D13:E13"/>
    <mergeCell ref="A23:C23"/>
    <mergeCell ref="D23:E23"/>
    <mergeCell ref="A4:B4"/>
    <mergeCell ref="A2:F2"/>
    <mergeCell ref="D12:F12"/>
    <mergeCell ref="D22:F22"/>
    <mergeCell ref="A5:C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2017-06-08T06:47:14Z</cp:lastPrinted>
  <dcterms:created xsi:type="dcterms:W3CDTF">2010-08-14T13:57:10Z</dcterms:created>
  <dcterms:modified xsi:type="dcterms:W3CDTF">2017-06-08T06:55:12Z</dcterms:modified>
</cp:coreProperties>
</file>